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hie\Google Drive Shie\pang ppdo website\CBMS data\"/>
    </mc:Choice>
  </mc:AlternateContent>
  <bookViews>
    <workbookView xWindow="0" yWindow="0" windowWidth="28800" windowHeight="12300"/>
  </bookViews>
  <sheets>
    <sheet name="2008" sheetId="2" r:id="rId1"/>
    <sheet name="201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2" l="1"/>
  <c r="H52" i="2"/>
  <c r="D52" i="2"/>
  <c r="G52" i="2" s="1"/>
  <c r="I48" i="2"/>
  <c r="H48" i="2"/>
  <c r="D48" i="2"/>
  <c r="G48" i="2" s="1"/>
  <c r="I47" i="2"/>
  <c r="H47" i="2"/>
  <c r="D47" i="2"/>
  <c r="G47" i="2" s="1"/>
  <c r="I46" i="2"/>
  <c r="H46" i="2"/>
  <c r="D46" i="2"/>
  <c r="G46" i="2" s="1"/>
  <c r="I45" i="2"/>
  <c r="H45" i="2"/>
  <c r="D45" i="2"/>
  <c r="G45" i="2" s="1"/>
  <c r="I41" i="2"/>
  <c r="H41" i="2"/>
  <c r="D41" i="2"/>
  <c r="G41" i="2" s="1"/>
  <c r="I40" i="2"/>
  <c r="H40" i="2"/>
  <c r="D40" i="2"/>
  <c r="G40" i="2" s="1"/>
  <c r="I39" i="2"/>
  <c r="D39" i="2"/>
  <c r="G39" i="2" s="1"/>
  <c r="I35" i="2"/>
  <c r="H35" i="2"/>
  <c r="D35" i="2"/>
  <c r="G35" i="2" s="1"/>
  <c r="I34" i="2"/>
  <c r="H34" i="2"/>
  <c r="D34" i="2"/>
  <c r="G34" i="2" s="1"/>
  <c r="I30" i="2"/>
  <c r="H30" i="2"/>
  <c r="D30" i="2"/>
  <c r="G30" i="2" s="1"/>
  <c r="I29" i="2"/>
  <c r="H29" i="2"/>
  <c r="D29" i="2"/>
  <c r="G29" i="2" s="1"/>
  <c r="I25" i="2"/>
  <c r="H25" i="2"/>
  <c r="D25" i="2"/>
  <c r="G25" i="2" s="1"/>
  <c r="I23" i="2"/>
  <c r="H23" i="2"/>
  <c r="D23" i="2"/>
  <c r="G23" i="2" s="1"/>
  <c r="I19" i="2"/>
  <c r="H19" i="2"/>
  <c r="D19" i="2"/>
  <c r="G19" i="2" s="1"/>
  <c r="I18" i="2"/>
  <c r="H18" i="2"/>
  <c r="D18" i="2"/>
  <c r="G18" i="2" s="1"/>
  <c r="I17" i="2"/>
  <c r="H17" i="2"/>
  <c r="D17" i="2"/>
  <c r="H39" i="2" s="1"/>
  <c r="I16" i="2"/>
  <c r="H16" i="2"/>
  <c r="D16" i="2"/>
  <c r="G16" i="2" s="1"/>
  <c r="I15" i="2"/>
  <c r="H15" i="2"/>
  <c r="D15" i="2"/>
  <c r="G15" i="2" s="1"/>
  <c r="I14" i="2"/>
  <c r="H14" i="2"/>
  <c r="D14" i="2"/>
  <c r="G14" i="2" s="1"/>
  <c r="D12" i="2"/>
  <c r="G17" i="2" l="1"/>
</calcChain>
</file>

<file path=xl/sharedStrings.xml><?xml version="1.0" encoding="utf-8"?>
<sst xmlns="http://schemas.openxmlformats.org/spreadsheetml/2006/main" count="107" uniqueCount="58">
  <si>
    <t>CBMS StatSim Pro 6.0</t>
  </si>
  <si>
    <t>Province:</t>
  </si>
  <si>
    <t>ORIENTAL MINDORO</t>
  </si>
  <si>
    <t>CBMS Core Indicators, Province</t>
  </si>
  <si>
    <t>The 13+1 dimensions of poverty</t>
  </si>
  <si>
    <t>Indicator</t>
  </si>
  <si>
    <t>Households</t>
  </si>
  <si>
    <t>Population</t>
  </si>
  <si>
    <t>Magnitude</t>
  </si>
  <si>
    <t>Proportion</t>
  </si>
  <si>
    <t xml:space="preserve">Magnitude </t>
  </si>
  <si>
    <t>Total</t>
  </si>
  <si>
    <t>Male</t>
  </si>
  <si>
    <t>Female</t>
  </si>
  <si>
    <t>DEMOGRAPHY</t>
  </si>
  <si>
    <t>Average household size</t>
  </si>
  <si>
    <t>Children under 1 year old</t>
  </si>
  <si>
    <t>Children under 5 years old</t>
  </si>
  <si>
    <t>Children 0-5 years old</t>
  </si>
  <si>
    <t>Children 6-11 years old</t>
  </si>
  <si>
    <t>Children 6-12 years old</t>
  </si>
  <si>
    <t>Members 12-15 years old</t>
  </si>
  <si>
    <t>Members 13-16 years old</t>
  </si>
  <si>
    <t>Members 6-15 years old</t>
  </si>
  <si>
    <t>Members 6-16 years old</t>
  </si>
  <si>
    <t>Members 10 years old and above</t>
  </si>
  <si>
    <t>Members of the labor force</t>
  </si>
  <si>
    <t>HEALTH AND NUTRITION</t>
  </si>
  <si>
    <t>children under 5 years old who died</t>
  </si>
  <si>
    <t>women who died due to pregnancy related-causes</t>
  </si>
  <si>
    <t>malnourished children 0-5 year old</t>
  </si>
  <si>
    <t>HOUSING</t>
  </si>
  <si>
    <t>households living in makeshift housing</t>
  </si>
  <si>
    <t>households who are informal settlers</t>
  </si>
  <si>
    <t>WATER AND SANITATION</t>
  </si>
  <si>
    <t>households without access to safe water</t>
  </si>
  <si>
    <t>households without access to sanitary toilet facility</t>
  </si>
  <si>
    <t>BASIC EDUCATION</t>
  </si>
  <si>
    <t>children 6-11 years old not attending elementary</t>
  </si>
  <si>
    <t>children 6-12 years old not attending elementary</t>
  </si>
  <si>
    <t>children 12-15 years old not attending high school</t>
  </si>
  <si>
    <t>children 13-16 years old not attending high school</t>
  </si>
  <si>
    <t>children 6-15 years old not attending school</t>
  </si>
  <si>
    <t>children 6-16 years old not attending school</t>
  </si>
  <si>
    <t>INCOME AND LIVELIHOOD</t>
  </si>
  <si>
    <t>households with income below poverty threshold</t>
  </si>
  <si>
    <t>households with income below food threshold</t>
  </si>
  <si>
    <t>households who experienced food shortage</t>
  </si>
  <si>
    <t>Unemployed members of the labor force</t>
  </si>
  <si>
    <t>PEACE AND ORDER</t>
  </si>
  <si>
    <t>Victims of crime</t>
  </si>
  <si>
    <t>Source:  CBMS Census 2014</t>
  </si>
  <si>
    <t>Partial and Unvalidated Results</t>
  </si>
  <si>
    <t>CBMS Statistics Simulator</t>
  </si>
  <si>
    <t>children 0-5 year old who died</t>
  </si>
  <si>
    <t>households who are squatters</t>
  </si>
  <si>
    <t>households experienced food shortage</t>
  </si>
  <si>
    <t>Source:  CBMS Survey,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</si>
</sst>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0"/>
      <color rgb="FF000000"/>
      <name val="Arial"/>
      <family val="2"/>
    </font>
    <font>
      <b/>
      <sz val="12"/>
      <color rgb="FF000080"/>
      <name val="Arial"/>
      <family val="2"/>
    </font>
    <font>
      <b/>
      <sz val="12"/>
      <color rgb="FF333399"/>
      <name val="Arial"/>
      <family val="2"/>
    </font>
    <font>
      <sz val="10"/>
      <color theme="1"/>
      <name val="Arial"/>
      <family val="2"/>
    </font>
    <font>
      <b/>
      <sz val="14"/>
      <color rgb="FF993300"/>
      <name val="Arial"/>
      <family val="2"/>
    </font>
    <font>
      <b/>
      <sz val="10"/>
      <color theme="1"/>
      <name val="Arial"/>
      <family val="2"/>
    </font>
    <font>
      <b/>
      <sz val="8"/>
      <color rgb="FF9933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rgb="FF000000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5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7" xfId="0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16" xfId="0" applyFont="1" applyBorder="1"/>
    <xf numFmtId="0" fontId="5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4" xfId="0" applyFont="1" applyBorder="1"/>
    <xf numFmtId="0" fontId="5" fillId="0" borderId="15" xfId="0" applyFont="1" applyBorder="1"/>
    <xf numFmtId="0" fontId="10" fillId="0" borderId="12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5" fillId="2" borderId="14" xfId="0" applyFont="1" applyFill="1" applyBorder="1"/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5" fillId="2" borderId="13" xfId="0" applyFont="1" applyFill="1" applyBorder="1"/>
    <xf numFmtId="0" fontId="5" fillId="2" borderId="15" xfId="0" applyFont="1" applyFill="1" applyBorder="1"/>
    <xf numFmtId="0" fontId="2" fillId="0" borderId="10" xfId="0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0" fontId="10" fillId="0" borderId="6" xfId="0" applyFont="1" applyBorder="1" applyAlignment="1">
      <alignment wrapText="1"/>
    </xf>
    <xf numFmtId="0" fontId="2" fillId="0" borderId="16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5" fillId="0" borderId="6" xfId="0" applyFont="1" applyBorder="1"/>
    <xf numFmtId="0" fontId="5" fillId="0" borderId="12" xfId="0" applyFont="1" applyBorder="1"/>
    <xf numFmtId="0" fontId="2" fillId="0" borderId="17" xfId="0" applyFont="1" applyBorder="1" applyAlignment="1">
      <alignment horizontal="right" wrapText="1"/>
    </xf>
    <xf numFmtId="0" fontId="10" fillId="0" borderId="21" xfId="0" applyFont="1" applyBorder="1" applyAlignment="1">
      <alignment wrapText="1"/>
    </xf>
    <xf numFmtId="0" fontId="2" fillId="0" borderId="22" xfId="0" applyFont="1" applyBorder="1" applyAlignment="1">
      <alignment horizontal="right"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selection activeCell="D4" sqref="D4"/>
    </sheetView>
  </sheetViews>
  <sheetFormatPr defaultRowHeight="15" x14ac:dyDescent="0.25"/>
  <cols>
    <col min="1" max="1" width="43.42578125" customWidth="1"/>
    <col min="7" max="9" width="11.5703125" bestFit="1" customWidth="1"/>
  </cols>
  <sheetData>
    <row r="1" spans="1:9" ht="20.25" x14ac:dyDescent="0.3">
      <c r="A1" s="51" t="s">
        <v>53</v>
      </c>
      <c r="B1" s="51"/>
      <c r="C1" s="52" t="s">
        <v>1</v>
      </c>
      <c r="D1" s="52"/>
      <c r="E1" s="52"/>
      <c r="F1" s="52" t="s">
        <v>2</v>
      </c>
      <c r="G1" s="52"/>
      <c r="H1" s="52"/>
      <c r="I1" s="52"/>
    </row>
    <row r="2" spans="1:9" ht="15.75" x14ac:dyDescent="0.25">
      <c r="A2" s="53" t="s">
        <v>3</v>
      </c>
      <c r="B2" s="53"/>
      <c r="C2" s="52"/>
      <c r="D2" s="52"/>
      <c r="E2" s="52"/>
      <c r="F2" s="52"/>
      <c r="G2" s="52"/>
      <c r="H2" s="52"/>
      <c r="I2" s="52"/>
    </row>
    <row r="3" spans="1:9" ht="15.75" x14ac:dyDescent="0.25">
      <c r="A3" s="54" t="s">
        <v>4</v>
      </c>
      <c r="B3" s="54"/>
      <c r="C3" s="52"/>
      <c r="D3" s="52"/>
      <c r="E3" s="52"/>
      <c r="F3" s="52"/>
      <c r="G3" s="52"/>
      <c r="H3" s="52"/>
      <c r="I3" s="52"/>
    </row>
    <row r="4" spans="1:9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9" ht="16.5" thickBot="1" x14ac:dyDescent="0.3">
      <c r="A5" s="56"/>
      <c r="B5" s="55"/>
      <c r="C5" s="55"/>
      <c r="D5" s="55"/>
      <c r="E5" s="55"/>
      <c r="F5" s="55"/>
      <c r="G5" s="55"/>
      <c r="H5" s="55"/>
      <c r="I5" s="55"/>
    </row>
    <row r="6" spans="1:9" ht="16.5" thickTop="1" thickBot="1" x14ac:dyDescent="0.3">
      <c r="A6" s="57" t="s">
        <v>5</v>
      </c>
      <c r="B6" s="58" t="s">
        <v>6</v>
      </c>
      <c r="C6" s="59"/>
      <c r="D6" s="60" t="s">
        <v>7</v>
      </c>
      <c r="E6" s="61"/>
      <c r="F6" s="61"/>
      <c r="G6" s="61"/>
      <c r="H6" s="61"/>
      <c r="I6" s="62"/>
    </row>
    <row r="7" spans="1:9" ht="15.75" thickBot="1" x14ac:dyDescent="0.3">
      <c r="A7" s="63"/>
      <c r="B7" s="64" t="s">
        <v>8</v>
      </c>
      <c r="C7" s="64" t="s">
        <v>9</v>
      </c>
      <c r="D7" s="65" t="s">
        <v>10</v>
      </c>
      <c r="E7" s="66"/>
      <c r="F7" s="67"/>
      <c r="G7" s="65" t="s">
        <v>9</v>
      </c>
      <c r="H7" s="66"/>
      <c r="I7" s="68"/>
    </row>
    <row r="8" spans="1:9" ht="15.75" thickBot="1" x14ac:dyDescent="0.3">
      <c r="A8" s="69"/>
      <c r="B8" s="70"/>
      <c r="C8" s="70"/>
      <c r="D8" s="71" t="s">
        <v>11</v>
      </c>
      <c r="E8" s="71" t="s">
        <v>12</v>
      </c>
      <c r="F8" s="71" t="s">
        <v>13</v>
      </c>
      <c r="G8" s="71" t="s">
        <v>11</v>
      </c>
      <c r="H8" s="71" t="s">
        <v>12</v>
      </c>
      <c r="I8" s="72" t="s">
        <v>13</v>
      </c>
    </row>
    <row r="9" spans="1:9" ht="15.75" thickBot="1" x14ac:dyDescent="0.3">
      <c r="A9" s="73"/>
      <c r="B9" s="74"/>
      <c r="C9" s="74"/>
      <c r="D9" s="74"/>
      <c r="E9" s="74"/>
      <c r="F9" s="74"/>
      <c r="G9" s="74"/>
      <c r="H9" s="74"/>
      <c r="I9" s="75"/>
    </row>
    <row r="10" spans="1:9" ht="16.5" thickTop="1" thickBot="1" x14ac:dyDescent="0.3">
      <c r="A10" s="76" t="s">
        <v>14</v>
      </c>
      <c r="B10" s="77"/>
      <c r="C10" s="77"/>
      <c r="D10" s="77"/>
      <c r="E10" s="77"/>
      <c r="F10" s="77"/>
      <c r="G10" s="77"/>
      <c r="H10" s="77"/>
      <c r="I10" s="78"/>
    </row>
    <row r="11" spans="1:9" ht="16.5" thickTop="1" thickBot="1" x14ac:dyDescent="0.3">
      <c r="A11" s="79"/>
      <c r="B11" s="80"/>
      <c r="C11" s="80"/>
      <c r="D11" s="80"/>
      <c r="E11" s="80"/>
      <c r="F11" s="80"/>
      <c r="G11" s="80"/>
      <c r="H11" s="80"/>
      <c r="I11" s="81"/>
    </row>
    <row r="12" spans="1:9" ht="15.75" thickBot="1" x14ac:dyDescent="0.3">
      <c r="A12" s="82" t="s">
        <v>7</v>
      </c>
      <c r="B12" s="83">
        <v>153999</v>
      </c>
      <c r="C12" s="84"/>
      <c r="D12" s="83">
        <f>E12+F12</f>
        <v>675838</v>
      </c>
      <c r="E12" s="83">
        <v>343995</v>
      </c>
      <c r="F12" s="83">
        <v>331843</v>
      </c>
      <c r="G12" s="83">
        <v>100</v>
      </c>
      <c r="H12" s="83">
        <v>50.9</v>
      </c>
      <c r="I12" s="85">
        <v>49.1</v>
      </c>
    </row>
    <row r="13" spans="1:9" ht="15.75" thickBot="1" x14ac:dyDescent="0.3">
      <c r="A13" s="82" t="s">
        <v>15</v>
      </c>
      <c r="B13" s="86">
        <v>4</v>
      </c>
      <c r="C13" s="87"/>
      <c r="D13" s="84"/>
      <c r="E13" s="84"/>
      <c r="F13" s="84"/>
      <c r="G13" s="84"/>
      <c r="H13" s="84"/>
      <c r="I13" s="88"/>
    </row>
    <row r="14" spans="1:9" ht="15.75" thickBot="1" x14ac:dyDescent="0.3">
      <c r="A14" s="82" t="s">
        <v>18</v>
      </c>
      <c r="B14" s="89">
        <v>68887</v>
      </c>
      <c r="C14" s="89">
        <v>44.7</v>
      </c>
      <c r="D14" s="83">
        <f>E14+F14</f>
        <v>102321</v>
      </c>
      <c r="E14" s="83">
        <v>52580</v>
      </c>
      <c r="F14" s="83">
        <v>49741</v>
      </c>
      <c r="G14" s="90">
        <f>D14/$D$12*100</f>
        <v>15.139870797439622</v>
      </c>
      <c r="H14" s="90">
        <f>E14/$E$12*100</f>
        <v>15.28510588816698</v>
      </c>
      <c r="I14" s="91">
        <f>F14/$F$12*100</f>
        <v>14.989317237368274</v>
      </c>
    </row>
    <row r="15" spans="1:9" ht="15.75" thickBot="1" x14ac:dyDescent="0.3">
      <c r="A15" s="82" t="s">
        <v>20</v>
      </c>
      <c r="B15" s="89">
        <v>73955</v>
      </c>
      <c r="C15" s="89">
        <v>48</v>
      </c>
      <c r="D15" s="83">
        <f t="shared" ref="D15:D19" si="0">E15+F15</f>
        <v>127242</v>
      </c>
      <c r="E15" s="83">
        <v>65217</v>
      </c>
      <c r="F15" s="83">
        <v>62025</v>
      </c>
      <c r="G15" s="90">
        <f t="shared" ref="G15:G19" si="1">D15/$D$12*100</f>
        <v>18.827292931146221</v>
      </c>
      <c r="H15" s="90">
        <f t="shared" ref="H15:H19" si="2">E15/$E$12*100</f>
        <v>18.958705795142372</v>
      </c>
      <c r="I15" s="91">
        <f t="shared" ref="I15:I19" si="3">F15/$F$12*100</f>
        <v>18.691067763972722</v>
      </c>
    </row>
    <row r="16" spans="1:9" ht="15.75" thickBot="1" x14ac:dyDescent="0.3">
      <c r="A16" s="82" t="s">
        <v>22</v>
      </c>
      <c r="B16" s="89">
        <v>50518</v>
      </c>
      <c r="C16" s="89">
        <v>32.799999999999997</v>
      </c>
      <c r="D16" s="83">
        <f t="shared" si="0"/>
        <v>68955</v>
      </c>
      <c r="E16" s="83">
        <v>35821</v>
      </c>
      <c r="F16" s="83">
        <v>33134</v>
      </c>
      <c r="G16" s="90">
        <f t="shared" si="1"/>
        <v>10.202888857980758</v>
      </c>
      <c r="H16" s="90">
        <f t="shared" si="2"/>
        <v>10.413232750476025</v>
      </c>
      <c r="I16" s="91">
        <f t="shared" si="3"/>
        <v>9.9848422296085797</v>
      </c>
    </row>
    <row r="17" spans="1:9" ht="15.75" thickBot="1" x14ac:dyDescent="0.3">
      <c r="A17" s="82" t="s">
        <v>24</v>
      </c>
      <c r="B17" s="89">
        <v>90952</v>
      </c>
      <c r="C17" s="89">
        <v>59.1</v>
      </c>
      <c r="D17" s="83">
        <f t="shared" si="0"/>
        <v>196197</v>
      </c>
      <c r="E17" s="83">
        <v>101038</v>
      </c>
      <c r="F17" s="83">
        <v>95159</v>
      </c>
      <c r="G17" s="90">
        <f t="shared" si="1"/>
        <v>29.030181789126981</v>
      </c>
      <c r="H17" s="90">
        <f t="shared" si="2"/>
        <v>29.371938545618399</v>
      </c>
      <c r="I17" s="91">
        <f t="shared" si="3"/>
        <v>28.6759099935813</v>
      </c>
    </row>
    <row r="18" spans="1:9" ht="15.75" thickBot="1" x14ac:dyDescent="0.3">
      <c r="A18" s="82" t="s">
        <v>25</v>
      </c>
      <c r="B18" s="89">
        <v>153885</v>
      </c>
      <c r="C18" s="89">
        <v>99.9</v>
      </c>
      <c r="D18" s="83">
        <f t="shared" si="0"/>
        <v>501153</v>
      </c>
      <c r="E18" s="83">
        <v>254460</v>
      </c>
      <c r="F18" s="83">
        <v>246693</v>
      </c>
      <c r="G18" s="90">
        <f t="shared" si="1"/>
        <v>74.152829524235102</v>
      </c>
      <c r="H18" s="90">
        <f t="shared" si="2"/>
        <v>73.972005407055335</v>
      </c>
      <c r="I18" s="91">
        <f t="shared" si="3"/>
        <v>74.340275371184561</v>
      </c>
    </row>
    <row r="19" spans="1:9" ht="15.75" thickBot="1" x14ac:dyDescent="0.3">
      <c r="A19" s="82" t="s">
        <v>26</v>
      </c>
      <c r="B19" s="89">
        <v>136651</v>
      </c>
      <c r="C19" s="89">
        <v>88.7</v>
      </c>
      <c r="D19" s="83">
        <f t="shared" si="0"/>
        <v>204053</v>
      </c>
      <c r="E19" s="83">
        <v>142060</v>
      </c>
      <c r="F19" s="83">
        <v>61993</v>
      </c>
      <c r="G19" s="90">
        <f t="shared" si="1"/>
        <v>30.192590532050577</v>
      </c>
      <c r="H19" s="90">
        <f t="shared" si="2"/>
        <v>41.297111876626111</v>
      </c>
      <c r="I19" s="91">
        <f t="shared" si="3"/>
        <v>18.681424649608399</v>
      </c>
    </row>
    <row r="20" spans="1:9" ht="15.75" thickBot="1" x14ac:dyDescent="0.3">
      <c r="A20" s="92"/>
      <c r="B20" s="74"/>
      <c r="C20" s="74"/>
      <c r="D20" s="93"/>
      <c r="E20" s="93"/>
      <c r="F20" s="93"/>
      <c r="G20" s="74"/>
      <c r="H20" s="74"/>
      <c r="I20" s="75"/>
    </row>
    <row r="21" spans="1:9" ht="16.5" thickTop="1" thickBot="1" x14ac:dyDescent="0.3">
      <c r="A21" s="76" t="s">
        <v>27</v>
      </c>
      <c r="B21" s="77"/>
      <c r="C21" s="77"/>
      <c r="D21" s="77"/>
      <c r="E21" s="77"/>
      <c r="F21" s="77"/>
      <c r="G21" s="77"/>
      <c r="H21" s="77"/>
      <c r="I21" s="78"/>
    </row>
    <row r="22" spans="1:9" ht="16.5" thickTop="1" thickBot="1" x14ac:dyDescent="0.3">
      <c r="A22" s="79"/>
      <c r="B22" s="94"/>
      <c r="C22" s="94"/>
      <c r="D22" s="80"/>
      <c r="E22" s="80"/>
      <c r="F22" s="80"/>
      <c r="G22" s="80"/>
      <c r="H22" s="80"/>
      <c r="I22" s="81"/>
    </row>
    <row r="23" spans="1:9" ht="15.75" thickBot="1" x14ac:dyDescent="0.3">
      <c r="A23" s="82" t="s">
        <v>54</v>
      </c>
      <c r="B23" s="89">
        <v>534</v>
      </c>
      <c r="C23" s="89">
        <v>0.8</v>
      </c>
      <c r="D23" s="83">
        <f>E23+F23</f>
        <v>559</v>
      </c>
      <c r="E23" s="83">
        <v>294</v>
      </c>
      <c r="F23" s="83">
        <v>265</v>
      </c>
      <c r="G23" s="90">
        <f>D23/D14*100</f>
        <v>0.54631991477800257</v>
      </c>
      <c r="H23" s="90">
        <f t="shared" ref="H23:I23" si="4">E23/E14*100</f>
        <v>0.55914796500570563</v>
      </c>
      <c r="I23" s="91">
        <f t="shared" si="4"/>
        <v>0.532759695221246</v>
      </c>
    </row>
    <row r="24" spans="1:9" ht="15.75" thickBot="1" x14ac:dyDescent="0.3">
      <c r="A24" s="82" t="s">
        <v>29</v>
      </c>
      <c r="B24" s="89">
        <v>38</v>
      </c>
      <c r="C24" s="89">
        <v>0.2</v>
      </c>
      <c r="D24" s="83">
        <v>39</v>
      </c>
      <c r="E24" s="84"/>
      <c r="F24" s="84"/>
      <c r="G24" s="83">
        <v>0.2</v>
      </c>
      <c r="H24" s="84"/>
      <c r="I24" s="88"/>
    </row>
    <row r="25" spans="1:9" ht="15.75" thickBot="1" x14ac:dyDescent="0.3">
      <c r="A25" s="82" t="s">
        <v>30</v>
      </c>
      <c r="B25" s="89">
        <v>5435</v>
      </c>
      <c r="C25" s="89">
        <v>7.9</v>
      </c>
      <c r="D25" s="83">
        <f>E25+F25</f>
        <v>7032</v>
      </c>
      <c r="E25" s="83">
        <v>3591</v>
      </c>
      <c r="F25" s="83">
        <v>3441</v>
      </c>
      <c r="G25" s="90">
        <f>D25/$D$14*100</f>
        <v>6.8724895182807053</v>
      </c>
      <c r="H25" s="90">
        <f>E25/$E$14*100</f>
        <v>6.8295930011411183</v>
      </c>
      <c r="I25" s="91">
        <f>F25/$F$14*100</f>
        <v>6.9178343820992749</v>
      </c>
    </row>
    <row r="26" spans="1:9" ht="15.75" thickBot="1" x14ac:dyDescent="0.3">
      <c r="A26" s="92"/>
      <c r="B26" s="95"/>
      <c r="C26" s="95"/>
      <c r="D26" s="74"/>
      <c r="E26" s="74"/>
      <c r="F26" s="74"/>
      <c r="G26" s="74"/>
      <c r="H26" s="74"/>
      <c r="I26" s="75"/>
    </row>
    <row r="27" spans="1:9" ht="16.5" thickTop="1" thickBot="1" x14ac:dyDescent="0.3">
      <c r="A27" s="76" t="s">
        <v>31</v>
      </c>
      <c r="B27" s="77"/>
      <c r="C27" s="77"/>
      <c r="D27" s="77"/>
      <c r="E27" s="77"/>
      <c r="F27" s="77"/>
      <c r="G27" s="77"/>
      <c r="H27" s="77"/>
      <c r="I27" s="78"/>
    </row>
    <row r="28" spans="1:9" ht="16.5" thickTop="1" thickBot="1" x14ac:dyDescent="0.3">
      <c r="A28" s="79"/>
      <c r="B28" s="80"/>
      <c r="C28" s="80"/>
      <c r="D28" s="80"/>
      <c r="E28" s="80"/>
      <c r="F28" s="80"/>
      <c r="G28" s="80"/>
      <c r="H28" s="80"/>
      <c r="I28" s="81"/>
    </row>
    <row r="29" spans="1:9" ht="15.75" thickBot="1" x14ac:dyDescent="0.3">
      <c r="A29" s="82" t="s">
        <v>32</v>
      </c>
      <c r="B29" s="89">
        <v>6504</v>
      </c>
      <c r="C29" s="89">
        <v>4.2</v>
      </c>
      <c r="D29" s="83">
        <f>E29+F29</f>
        <v>28470</v>
      </c>
      <c r="E29" s="83">
        <v>14882</v>
      </c>
      <c r="F29" s="83">
        <v>13588</v>
      </c>
      <c r="G29" s="90">
        <f>D29/$D$12*100</f>
        <v>4.2125479774738919</v>
      </c>
      <c r="H29" s="90">
        <f>E29/$E$12*100</f>
        <v>4.3262256718847665</v>
      </c>
      <c r="I29" s="91">
        <f>F29/$F$12*100</f>
        <v>4.0947074369506069</v>
      </c>
    </row>
    <row r="30" spans="1:9" ht="15.75" thickBot="1" x14ac:dyDescent="0.3">
      <c r="A30" s="82" t="s">
        <v>55</v>
      </c>
      <c r="B30" s="89">
        <v>4577</v>
      </c>
      <c r="C30" s="89">
        <v>3</v>
      </c>
      <c r="D30" s="83">
        <f>E30+F30</f>
        <v>20176</v>
      </c>
      <c r="E30" s="83">
        <v>10403</v>
      </c>
      <c r="F30" s="83">
        <v>9773</v>
      </c>
      <c r="G30" s="90">
        <f>D30/$D$12*100</f>
        <v>2.9853308041276163</v>
      </c>
      <c r="H30" s="90">
        <f>E30/$E$12*100</f>
        <v>3.0241718629631245</v>
      </c>
      <c r="I30" s="91">
        <f>F30/$F$12*100</f>
        <v>2.9450673963289868</v>
      </c>
    </row>
    <row r="31" spans="1:9" ht="15.75" thickBot="1" x14ac:dyDescent="0.3">
      <c r="A31" s="92"/>
      <c r="B31" s="74"/>
      <c r="C31" s="74"/>
      <c r="D31" s="74"/>
      <c r="E31" s="74"/>
      <c r="F31" s="74"/>
      <c r="G31" s="74"/>
      <c r="H31" s="74"/>
      <c r="I31" s="75"/>
    </row>
    <row r="32" spans="1:9" ht="16.5" thickTop="1" thickBot="1" x14ac:dyDescent="0.3">
      <c r="A32" s="76" t="s">
        <v>34</v>
      </c>
      <c r="B32" s="77"/>
      <c r="C32" s="77"/>
      <c r="D32" s="77"/>
      <c r="E32" s="77"/>
      <c r="F32" s="77"/>
      <c r="G32" s="77"/>
      <c r="H32" s="77"/>
      <c r="I32" s="78"/>
    </row>
    <row r="33" spans="1:9" ht="16.5" thickTop="1" thickBot="1" x14ac:dyDescent="0.3">
      <c r="A33" s="82"/>
      <c r="B33" s="80"/>
      <c r="C33" s="80"/>
      <c r="D33" s="80"/>
      <c r="E33" s="80"/>
      <c r="F33" s="80"/>
      <c r="G33" s="80"/>
      <c r="H33" s="80"/>
      <c r="I33" s="81"/>
    </row>
    <row r="34" spans="1:9" ht="15.75" thickBot="1" x14ac:dyDescent="0.3">
      <c r="A34" s="82" t="s">
        <v>35</v>
      </c>
      <c r="B34" s="89">
        <v>39956</v>
      </c>
      <c r="C34" s="89">
        <v>25.9</v>
      </c>
      <c r="D34" s="83">
        <f>E34+F34</f>
        <v>175117</v>
      </c>
      <c r="E34" s="83">
        <v>89298</v>
      </c>
      <c r="F34" s="83">
        <v>85819</v>
      </c>
      <c r="G34" s="90">
        <f t="shared" ref="G34:G35" si="5">D34/$D$12*100</f>
        <v>25.911091119469461</v>
      </c>
      <c r="H34" s="90">
        <f t="shared" ref="H34:H35" si="6">E34/$E$12*100</f>
        <v>25.959098242707018</v>
      </c>
      <c r="I34" s="91">
        <f t="shared" ref="I34:I35" si="7">F34/$F$12*100</f>
        <v>25.86132598849456</v>
      </c>
    </row>
    <row r="35" spans="1:9" ht="27" thickBot="1" x14ac:dyDescent="0.3">
      <c r="A35" s="82" t="s">
        <v>36</v>
      </c>
      <c r="B35" s="89">
        <v>35181</v>
      </c>
      <c r="C35" s="89">
        <v>22.8</v>
      </c>
      <c r="D35" s="83">
        <f>E35+F35</f>
        <v>155752</v>
      </c>
      <c r="E35" s="83">
        <v>81235</v>
      </c>
      <c r="F35" s="83">
        <v>74517</v>
      </c>
      <c r="G35" s="90">
        <f t="shared" si="5"/>
        <v>23.045759486740906</v>
      </c>
      <c r="H35" s="90">
        <f t="shared" si="6"/>
        <v>23.615168825128272</v>
      </c>
      <c r="I35" s="91">
        <f t="shared" si="7"/>
        <v>22.455498533945271</v>
      </c>
    </row>
    <row r="36" spans="1:9" ht="15.75" thickBot="1" x14ac:dyDescent="0.3">
      <c r="A36" s="96"/>
      <c r="B36" s="74"/>
      <c r="C36" s="74"/>
      <c r="D36" s="74"/>
      <c r="E36" s="74"/>
      <c r="F36" s="74"/>
      <c r="G36" s="74"/>
      <c r="H36" s="74"/>
      <c r="I36" s="75"/>
    </row>
    <row r="37" spans="1:9" ht="16.5" thickTop="1" thickBot="1" x14ac:dyDescent="0.3">
      <c r="A37" s="76" t="s">
        <v>37</v>
      </c>
      <c r="B37" s="77"/>
      <c r="C37" s="77"/>
      <c r="D37" s="77"/>
      <c r="E37" s="77"/>
      <c r="F37" s="77"/>
      <c r="G37" s="77"/>
      <c r="H37" s="77"/>
      <c r="I37" s="78"/>
    </row>
    <row r="38" spans="1:9" ht="16.5" thickTop="1" thickBot="1" x14ac:dyDescent="0.3">
      <c r="A38" s="97"/>
      <c r="B38" s="80"/>
      <c r="C38" s="80"/>
      <c r="D38" s="80"/>
      <c r="E38" s="80"/>
      <c r="F38" s="80"/>
      <c r="G38" s="80"/>
      <c r="H38" s="80"/>
      <c r="I38" s="81"/>
    </row>
    <row r="39" spans="1:9" ht="15.75" thickBot="1" x14ac:dyDescent="0.3">
      <c r="A39" s="97" t="s">
        <v>39</v>
      </c>
      <c r="B39" s="89">
        <v>25001</v>
      </c>
      <c r="C39" s="89">
        <v>33.799999999999997</v>
      </c>
      <c r="D39" s="83">
        <f>E39+F39</f>
        <v>29762</v>
      </c>
      <c r="E39" s="83">
        <v>15727</v>
      </c>
      <c r="F39" s="83">
        <v>14035</v>
      </c>
      <c r="G39" s="90">
        <f>D39/$E$17*100</f>
        <v>29.456244185356006</v>
      </c>
      <c r="H39" s="90">
        <f t="shared" ref="H39" si="8">E39/$D$17*100</f>
        <v>8.0159227715000743</v>
      </c>
      <c r="I39" s="91">
        <f>F39/$F$17*100</f>
        <v>14.748999043705799</v>
      </c>
    </row>
    <row r="40" spans="1:9" ht="15.75" thickBot="1" x14ac:dyDescent="0.3">
      <c r="A40" s="97" t="s">
        <v>41</v>
      </c>
      <c r="B40" s="89">
        <v>22411</v>
      </c>
      <c r="C40" s="89">
        <v>44.4</v>
      </c>
      <c r="D40" s="83">
        <f t="shared" ref="D40:D41" si="9">E40+F40</f>
        <v>26844</v>
      </c>
      <c r="E40" s="83">
        <v>15766</v>
      </c>
      <c r="F40" s="83">
        <v>11078</v>
      </c>
      <c r="G40" s="90">
        <f>D40/D16*100</f>
        <v>38.929736784859692</v>
      </c>
      <c r="H40" s="90">
        <f t="shared" ref="H40:I41" si="10">E40/E16*100</f>
        <v>44.013288294575808</v>
      </c>
      <c r="I40" s="91">
        <f t="shared" si="10"/>
        <v>33.433934930886707</v>
      </c>
    </row>
    <row r="41" spans="1:9" ht="15.75" thickBot="1" x14ac:dyDescent="0.3">
      <c r="A41" s="97" t="s">
        <v>43</v>
      </c>
      <c r="B41" s="89">
        <v>21416</v>
      </c>
      <c r="C41" s="89">
        <v>23.5</v>
      </c>
      <c r="D41" s="83">
        <f t="shared" si="9"/>
        <v>29287</v>
      </c>
      <c r="E41" s="83">
        <v>17127</v>
      </c>
      <c r="F41" s="83">
        <v>12160</v>
      </c>
      <c r="G41" s="90">
        <f>D41/D17*100</f>
        <v>14.927343435424598</v>
      </c>
      <c r="H41" s="90">
        <f t="shared" si="10"/>
        <v>16.951048120509114</v>
      </c>
      <c r="I41" s="91">
        <f t="shared" si="10"/>
        <v>12.778612637795689</v>
      </c>
    </row>
    <row r="42" spans="1:9" ht="15.75" thickBot="1" x14ac:dyDescent="0.3">
      <c r="A42" s="96"/>
      <c r="B42" s="74"/>
      <c r="C42" s="74"/>
      <c r="D42" s="74"/>
      <c r="E42" s="74"/>
      <c r="F42" s="74"/>
      <c r="G42" s="74"/>
      <c r="H42" s="74"/>
      <c r="I42" s="75"/>
    </row>
    <row r="43" spans="1:9" ht="16.5" thickTop="1" thickBot="1" x14ac:dyDescent="0.3">
      <c r="A43" s="76" t="s">
        <v>44</v>
      </c>
      <c r="B43" s="77"/>
      <c r="C43" s="77"/>
      <c r="D43" s="77"/>
      <c r="E43" s="77"/>
      <c r="F43" s="77"/>
      <c r="G43" s="77"/>
      <c r="H43" s="77"/>
      <c r="I43" s="78"/>
    </row>
    <row r="44" spans="1:9" ht="16.5" thickTop="1" thickBot="1" x14ac:dyDescent="0.3">
      <c r="A44" s="97"/>
      <c r="B44" s="80"/>
      <c r="C44" s="80"/>
      <c r="D44" s="80"/>
      <c r="E44" s="80"/>
      <c r="F44" s="80"/>
      <c r="G44" s="80"/>
      <c r="H44" s="80"/>
      <c r="I44" s="81"/>
    </row>
    <row r="45" spans="1:9" ht="15.75" thickBot="1" x14ac:dyDescent="0.3">
      <c r="A45" s="97" t="s">
        <v>45</v>
      </c>
      <c r="B45" s="89">
        <v>95163</v>
      </c>
      <c r="C45" s="89">
        <v>61.8</v>
      </c>
      <c r="D45" s="83">
        <f>E45+F45</f>
        <v>460250</v>
      </c>
      <c r="E45" s="83">
        <v>237061</v>
      </c>
      <c r="F45" s="83">
        <v>223189</v>
      </c>
      <c r="G45" s="90">
        <f>D45/$D$12*100</f>
        <v>68.100639502365951</v>
      </c>
      <c r="H45" s="90">
        <f>E45/$E$12*100</f>
        <v>68.914083053532764</v>
      </c>
      <c r="I45" s="91">
        <f>F45/$F$12*100</f>
        <v>67.257407870589404</v>
      </c>
    </row>
    <row r="46" spans="1:9" ht="15.75" thickBot="1" x14ac:dyDescent="0.3">
      <c r="A46" s="97" t="s">
        <v>46</v>
      </c>
      <c r="B46" s="89">
        <v>71700</v>
      </c>
      <c r="C46" s="89">
        <v>46.6</v>
      </c>
      <c r="D46" s="83">
        <f t="shared" ref="D46:D48" si="11">E46+F46</f>
        <v>358982</v>
      </c>
      <c r="E46" s="83">
        <v>185356</v>
      </c>
      <c r="F46" s="83">
        <v>173626</v>
      </c>
      <c r="G46" s="90">
        <f t="shared" ref="G46:G47" si="12">D46/$D$12*100</f>
        <v>53.116575273956187</v>
      </c>
      <c r="H46" s="90">
        <f t="shared" ref="H46:H47" si="13">E46/$E$12*100</f>
        <v>53.883341327635584</v>
      </c>
      <c r="I46" s="91">
        <f t="shared" ref="I46:I47" si="14">F46/$F$12*100</f>
        <v>52.321730456872672</v>
      </c>
    </row>
    <row r="47" spans="1:9" ht="15.75" thickBot="1" x14ac:dyDescent="0.3">
      <c r="A47" s="97" t="s">
        <v>56</v>
      </c>
      <c r="B47" s="89">
        <v>13321</v>
      </c>
      <c r="C47" s="89">
        <v>8.6999999999999993</v>
      </c>
      <c r="D47" s="83">
        <f t="shared" si="11"/>
        <v>64750</v>
      </c>
      <c r="E47" s="83">
        <v>33638</v>
      </c>
      <c r="F47" s="83">
        <v>31112</v>
      </c>
      <c r="G47" s="90">
        <f t="shared" si="12"/>
        <v>9.5806983330324726</v>
      </c>
      <c r="H47" s="90">
        <f t="shared" si="13"/>
        <v>9.7786305033503407</v>
      </c>
      <c r="I47" s="91">
        <f t="shared" si="14"/>
        <v>9.3755179407129265</v>
      </c>
    </row>
    <row r="48" spans="1:9" ht="15.75" thickBot="1" x14ac:dyDescent="0.3">
      <c r="A48" s="82" t="s">
        <v>48</v>
      </c>
      <c r="B48" s="89">
        <v>3326</v>
      </c>
      <c r="C48" s="89">
        <v>2.4</v>
      </c>
      <c r="D48" s="83">
        <f t="shared" si="11"/>
        <v>3869</v>
      </c>
      <c r="E48" s="83">
        <v>2289</v>
      </c>
      <c r="F48" s="83">
        <v>1580</v>
      </c>
      <c r="G48" s="90">
        <f>D48/D19*100</f>
        <v>1.8960760194655308</v>
      </c>
      <c r="H48" s="90">
        <f t="shared" ref="H48:I48" si="15">E48/E19*100</f>
        <v>1.6112910038012109</v>
      </c>
      <c r="I48" s="91">
        <f t="shared" si="15"/>
        <v>2.5486748503863339</v>
      </c>
    </row>
    <row r="49" spans="1:9" ht="15.75" thickBot="1" x14ac:dyDescent="0.3">
      <c r="A49" s="92"/>
      <c r="B49" s="74"/>
      <c r="C49" s="74"/>
      <c r="D49" s="93"/>
      <c r="E49" s="93"/>
      <c r="F49" s="93"/>
      <c r="G49" s="93"/>
      <c r="H49" s="93"/>
      <c r="I49" s="98"/>
    </row>
    <row r="50" spans="1:9" ht="16.5" thickTop="1" thickBot="1" x14ac:dyDescent="0.3">
      <c r="A50" s="76" t="s">
        <v>49</v>
      </c>
      <c r="B50" s="77"/>
      <c r="C50" s="77"/>
      <c r="D50" s="77"/>
      <c r="E50" s="77"/>
      <c r="F50" s="77"/>
      <c r="G50" s="77"/>
      <c r="H50" s="77"/>
      <c r="I50" s="78"/>
    </row>
    <row r="51" spans="1:9" ht="16.5" thickTop="1" thickBot="1" x14ac:dyDescent="0.3">
      <c r="A51" s="79"/>
      <c r="B51" s="80"/>
      <c r="C51" s="80"/>
      <c r="D51" s="80"/>
      <c r="E51" s="80"/>
      <c r="F51" s="80"/>
      <c r="G51" s="80"/>
      <c r="H51" s="80"/>
      <c r="I51" s="81"/>
    </row>
    <row r="52" spans="1:9" ht="15.75" thickBot="1" x14ac:dyDescent="0.3">
      <c r="A52" s="99" t="s">
        <v>50</v>
      </c>
      <c r="B52" s="100">
        <v>2149</v>
      </c>
      <c r="C52" s="100">
        <v>1.4</v>
      </c>
      <c r="D52" s="100">
        <f>E52+F52</f>
        <v>4507</v>
      </c>
      <c r="E52" s="100">
        <v>2583</v>
      </c>
      <c r="F52" s="100">
        <v>1924</v>
      </c>
      <c r="G52" s="90">
        <f>D52/D12*100</f>
        <v>0.66687578976026796</v>
      </c>
      <c r="H52" s="90">
        <f t="shared" ref="H52:I52" si="16">E52/E12*100</f>
        <v>0.75088300702045085</v>
      </c>
      <c r="I52" s="91">
        <f t="shared" si="16"/>
        <v>0.57979225115491362</v>
      </c>
    </row>
    <row r="53" spans="1:9" ht="15.75" thickTop="1" x14ac:dyDescent="0.25">
      <c r="A53" s="101" t="s">
        <v>57</v>
      </c>
    </row>
    <row r="54" spans="1:9" x14ac:dyDescent="0.25">
      <c r="A54" s="55"/>
    </row>
    <row r="55" spans="1:9" x14ac:dyDescent="0.25">
      <c r="A55" s="55"/>
    </row>
    <row r="56" spans="1:9" x14ac:dyDescent="0.25">
      <c r="A56" s="55"/>
    </row>
    <row r="57" spans="1:9" x14ac:dyDescent="0.25">
      <c r="A57" s="55"/>
    </row>
    <row r="58" spans="1:9" x14ac:dyDescent="0.25">
      <c r="A58" s="55"/>
    </row>
  </sheetData>
  <mergeCells count="23">
    <mergeCell ref="A50:I50"/>
    <mergeCell ref="A10:I10"/>
    <mergeCell ref="A21:I21"/>
    <mergeCell ref="A27:I27"/>
    <mergeCell ref="A32:I32"/>
    <mergeCell ref="A37:I37"/>
    <mergeCell ref="A43:I43"/>
    <mergeCell ref="A3:B3"/>
    <mergeCell ref="C3:E3"/>
    <mergeCell ref="F3:I3"/>
    <mergeCell ref="A6:A8"/>
    <mergeCell ref="B6:C6"/>
    <mergeCell ref="D6:I6"/>
    <mergeCell ref="B7:B8"/>
    <mergeCell ref="C7:C8"/>
    <mergeCell ref="D7:F7"/>
    <mergeCell ref="G7:I7"/>
    <mergeCell ref="A1:B1"/>
    <mergeCell ref="C1:E1"/>
    <mergeCell ref="F1:I1"/>
    <mergeCell ref="A2:B2"/>
    <mergeCell ref="C2:E2"/>
    <mergeCell ref="F2:I2"/>
  </mergeCells>
  <pageMargins left="0.45" right="0.45" top="0.75" bottom="0.5" header="0.3" footer="0.3"/>
  <pageSetup scale="7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2" sqref="A2:B2"/>
    </sheetView>
  </sheetViews>
  <sheetFormatPr defaultRowHeight="15" x14ac:dyDescent="0.25"/>
  <cols>
    <col min="1" max="1" width="43.42578125" customWidth="1"/>
  </cols>
  <sheetData>
    <row r="1" spans="1:9" ht="20.25" x14ac:dyDescent="0.25">
      <c r="A1" s="49" t="s">
        <v>0</v>
      </c>
      <c r="B1" s="49"/>
      <c r="C1" s="34" t="s">
        <v>1</v>
      </c>
      <c r="D1" s="34"/>
      <c r="E1" s="34"/>
      <c r="F1" s="34" t="s">
        <v>2</v>
      </c>
      <c r="G1" s="34"/>
      <c r="H1" s="34"/>
      <c r="I1" s="34"/>
    </row>
    <row r="2" spans="1:9" ht="15.75" x14ac:dyDescent="0.25">
      <c r="A2" s="50" t="s">
        <v>3</v>
      </c>
      <c r="B2" s="50"/>
      <c r="C2" s="34"/>
      <c r="D2" s="34"/>
      <c r="E2" s="34"/>
      <c r="F2" s="34"/>
      <c r="G2" s="34"/>
      <c r="H2" s="34"/>
      <c r="I2" s="34"/>
    </row>
    <row r="3" spans="1:9" ht="15.75" x14ac:dyDescent="0.25">
      <c r="A3" s="33" t="s">
        <v>4</v>
      </c>
      <c r="B3" s="33"/>
      <c r="C3" s="34"/>
      <c r="D3" s="34"/>
      <c r="E3" s="34"/>
      <c r="F3" s="34"/>
      <c r="G3" s="34"/>
      <c r="H3" s="34"/>
      <c r="I3" s="34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6.5" thickBot="1" x14ac:dyDescent="0.3">
      <c r="A5" s="2"/>
      <c r="B5" s="1"/>
      <c r="C5" s="1"/>
      <c r="D5" s="1"/>
      <c r="E5" s="1"/>
      <c r="F5" s="1"/>
      <c r="G5" s="1"/>
      <c r="H5" s="1"/>
      <c r="I5" s="1"/>
    </row>
    <row r="6" spans="1:9" ht="16.5" thickTop="1" thickBot="1" x14ac:dyDescent="0.3">
      <c r="A6" s="35" t="s">
        <v>5</v>
      </c>
      <c r="B6" s="38" t="s">
        <v>6</v>
      </c>
      <c r="C6" s="39"/>
      <c r="D6" s="40" t="s">
        <v>7</v>
      </c>
      <c r="E6" s="41"/>
      <c r="F6" s="41"/>
      <c r="G6" s="41"/>
      <c r="H6" s="41"/>
      <c r="I6" s="42"/>
    </row>
    <row r="7" spans="1:9" ht="15.75" thickBot="1" x14ac:dyDescent="0.3">
      <c r="A7" s="36"/>
      <c r="B7" s="43" t="s">
        <v>8</v>
      </c>
      <c r="C7" s="43" t="s">
        <v>9</v>
      </c>
      <c r="D7" s="45" t="s">
        <v>10</v>
      </c>
      <c r="E7" s="46"/>
      <c r="F7" s="47"/>
      <c r="G7" s="45" t="s">
        <v>9</v>
      </c>
      <c r="H7" s="46"/>
      <c r="I7" s="48"/>
    </row>
    <row r="8" spans="1:9" ht="15.75" thickBot="1" x14ac:dyDescent="0.3">
      <c r="A8" s="37"/>
      <c r="B8" s="44"/>
      <c r="C8" s="44"/>
      <c r="D8" s="3" t="s">
        <v>11</v>
      </c>
      <c r="E8" s="3" t="s">
        <v>12</v>
      </c>
      <c r="F8" s="3" t="s">
        <v>13</v>
      </c>
      <c r="G8" s="3" t="s">
        <v>11</v>
      </c>
      <c r="H8" s="3" t="s">
        <v>12</v>
      </c>
      <c r="I8" s="4" t="s">
        <v>13</v>
      </c>
    </row>
    <row r="9" spans="1:9" ht="15.75" thickBot="1" x14ac:dyDescent="0.3">
      <c r="A9" s="5"/>
      <c r="B9" s="6"/>
      <c r="C9" s="6"/>
      <c r="D9" s="6"/>
      <c r="E9" s="6"/>
      <c r="F9" s="6"/>
      <c r="G9" s="6"/>
      <c r="H9" s="6"/>
      <c r="I9" s="7"/>
    </row>
    <row r="10" spans="1:9" ht="16.5" thickTop="1" thickBot="1" x14ac:dyDescent="0.3">
      <c r="A10" s="30" t="s">
        <v>14</v>
      </c>
      <c r="B10" s="31"/>
      <c r="C10" s="31"/>
      <c r="D10" s="31"/>
      <c r="E10" s="31"/>
      <c r="F10" s="31"/>
      <c r="G10" s="31"/>
      <c r="H10" s="31"/>
      <c r="I10" s="32"/>
    </row>
    <row r="11" spans="1:9" ht="16.5" thickTop="1" thickBot="1" x14ac:dyDescent="0.3">
      <c r="A11" s="8"/>
      <c r="B11" s="9"/>
      <c r="C11" s="9"/>
      <c r="D11" s="9"/>
      <c r="E11" s="9"/>
      <c r="F11" s="9"/>
      <c r="G11" s="9"/>
      <c r="H11" s="9"/>
      <c r="I11" s="10"/>
    </row>
    <row r="12" spans="1:9" ht="15.75" thickBot="1" x14ac:dyDescent="0.3">
      <c r="A12" s="11" t="s">
        <v>7</v>
      </c>
      <c r="B12" s="12">
        <v>167254</v>
      </c>
      <c r="C12" s="13"/>
      <c r="D12" s="12">
        <v>720015</v>
      </c>
      <c r="E12" s="12">
        <v>366778</v>
      </c>
      <c r="F12" s="12">
        <v>351838</v>
      </c>
      <c r="G12" s="12">
        <v>100</v>
      </c>
      <c r="H12" s="12">
        <v>50.9</v>
      </c>
      <c r="I12" s="14">
        <v>48.9</v>
      </c>
    </row>
    <row r="13" spans="1:9" ht="15.75" thickBot="1" x14ac:dyDescent="0.3">
      <c r="A13" s="11" t="s">
        <v>15</v>
      </c>
      <c r="B13" s="15">
        <v>4</v>
      </c>
      <c r="C13" s="16"/>
      <c r="D13" s="13"/>
      <c r="E13" s="13"/>
      <c r="F13" s="13"/>
      <c r="G13" s="13"/>
      <c r="H13" s="13"/>
      <c r="I13" s="17"/>
    </row>
    <row r="14" spans="1:9" ht="15.75" thickBot="1" x14ac:dyDescent="0.3">
      <c r="A14" s="11" t="s">
        <v>16</v>
      </c>
      <c r="B14" s="18">
        <v>16140</v>
      </c>
      <c r="C14" s="18">
        <v>9.6999999999999993</v>
      </c>
      <c r="D14" s="12">
        <v>16578</v>
      </c>
      <c r="E14" s="12">
        <v>8371</v>
      </c>
      <c r="F14" s="12">
        <v>8096</v>
      </c>
      <c r="G14" s="12">
        <v>2.2999999999999998</v>
      </c>
      <c r="H14" s="12">
        <v>2.2999999999999998</v>
      </c>
      <c r="I14" s="14">
        <v>2.2999999999999998</v>
      </c>
    </row>
    <row r="15" spans="1:9" ht="15.75" thickBot="1" x14ac:dyDescent="0.3">
      <c r="A15" s="11" t="s">
        <v>17</v>
      </c>
      <c r="B15" s="18">
        <v>63625</v>
      </c>
      <c r="C15" s="18">
        <v>38</v>
      </c>
      <c r="D15" s="12">
        <v>85849</v>
      </c>
      <c r="E15" s="12">
        <v>43891</v>
      </c>
      <c r="F15" s="12">
        <v>40838</v>
      </c>
      <c r="G15" s="12">
        <v>11.9</v>
      </c>
      <c r="H15" s="12">
        <v>12</v>
      </c>
      <c r="I15" s="14">
        <v>11.6</v>
      </c>
    </row>
    <row r="16" spans="1:9" ht="15.75" thickBot="1" x14ac:dyDescent="0.3">
      <c r="A16" s="11" t="s">
        <v>18</v>
      </c>
      <c r="B16" s="18">
        <v>71615</v>
      </c>
      <c r="C16" s="18">
        <v>42.8</v>
      </c>
      <c r="D16" s="12">
        <v>103753</v>
      </c>
      <c r="E16" s="12">
        <v>53028</v>
      </c>
      <c r="F16" s="12">
        <v>49605</v>
      </c>
      <c r="G16" s="12">
        <v>14.4</v>
      </c>
      <c r="H16" s="12">
        <v>14.5</v>
      </c>
      <c r="I16" s="14">
        <v>14.1</v>
      </c>
    </row>
    <row r="17" spans="1:9" ht="15.75" thickBot="1" x14ac:dyDescent="0.3">
      <c r="A17" s="11" t="s">
        <v>19</v>
      </c>
      <c r="B17" s="18">
        <v>69462</v>
      </c>
      <c r="C17" s="18">
        <v>41.5</v>
      </c>
      <c r="D17" s="12">
        <v>102752</v>
      </c>
      <c r="E17" s="12">
        <v>53084</v>
      </c>
      <c r="F17" s="12">
        <v>49666</v>
      </c>
      <c r="G17" s="12">
        <v>14.3</v>
      </c>
      <c r="H17" s="12">
        <v>14.5</v>
      </c>
      <c r="I17" s="14">
        <v>14.1</v>
      </c>
    </row>
    <row r="18" spans="1:9" ht="15.75" thickBot="1" x14ac:dyDescent="0.3">
      <c r="A18" s="11" t="s">
        <v>20</v>
      </c>
      <c r="B18" s="18">
        <v>75427</v>
      </c>
      <c r="C18" s="18">
        <v>45.1</v>
      </c>
      <c r="D18" s="12">
        <v>119203</v>
      </c>
      <c r="E18" s="12">
        <v>61520</v>
      </c>
      <c r="F18" s="12">
        <v>57681</v>
      </c>
      <c r="G18" s="12">
        <v>16.600000000000001</v>
      </c>
      <c r="H18" s="12">
        <v>16.8</v>
      </c>
      <c r="I18" s="14">
        <v>16.399999999999999</v>
      </c>
    </row>
    <row r="19" spans="1:9" ht="15.75" thickBot="1" x14ac:dyDescent="0.3">
      <c r="A19" s="11" t="s">
        <v>21</v>
      </c>
      <c r="B19" s="18">
        <v>51719</v>
      </c>
      <c r="C19" s="18">
        <v>30.9</v>
      </c>
      <c r="D19" s="12">
        <v>68307</v>
      </c>
      <c r="E19" s="12">
        <v>35291</v>
      </c>
      <c r="F19" s="12">
        <v>33016</v>
      </c>
      <c r="G19" s="12">
        <v>9.5</v>
      </c>
      <c r="H19" s="12">
        <v>9.6</v>
      </c>
      <c r="I19" s="14">
        <v>9.4</v>
      </c>
    </row>
    <row r="20" spans="1:9" ht="15.75" thickBot="1" x14ac:dyDescent="0.3">
      <c r="A20" s="11" t="s">
        <v>22</v>
      </c>
      <c r="B20" s="18">
        <v>51343</v>
      </c>
      <c r="C20" s="18">
        <v>30.7</v>
      </c>
      <c r="D20" s="12">
        <v>68481</v>
      </c>
      <c r="E20" s="12">
        <v>35410</v>
      </c>
      <c r="F20" s="12">
        <v>33071</v>
      </c>
      <c r="G20" s="12">
        <v>9.5</v>
      </c>
      <c r="H20" s="12">
        <v>9.6999999999999993</v>
      </c>
      <c r="I20" s="14">
        <v>9.4</v>
      </c>
    </row>
    <row r="21" spans="1:9" ht="15.75" thickBot="1" x14ac:dyDescent="0.3">
      <c r="A21" s="11" t="s">
        <v>23</v>
      </c>
      <c r="B21" s="18">
        <v>90973</v>
      </c>
      <c r="C21" s="18">
        <v>54.4</v>
      </c>
      <c r="D21" s="12">
        <v>171059</v>
      </c>
      <c r="E21" s="12">
        <v>88375</v>
      </c>
      <c r="F21" s="12">
        <v>82682</v>
      </c>
      <c r="G21" s="12">
        <v>23.8</v>
      </c>
      <c r="H21" s="12">
        <v>24.1</v>
      </c>
      <c r="I21" s="14">
        <v>23.5</v>
      </c>
    </row>
    <row r="22" spans="1:9" ht="15.75" thickBot="1" x14ac:dyDescent="0.3">
      <c r="A22" s="11" t="s">
        <v>24</v>
      </c>
      <c r="B22" s="18">
        <v>95191</v>
      </c>
      <c r="C22" s="18">
        <v>56.9</v>
      </c>
      <c r="D22" s="12">
        <v>187684</v>
      </c>
      <c r="E22" s="12">
        <v>96930</v>
      </c>
      <c r="F22" s="12">
        <v>90752</v>
      </c>
      <c r="G22" s="12">
        <v>26.1</v>
      </c>
      <c r="H22" s="12">
        <v>26.4</v>
      </c>
      <c r="I22" s="14">
        <v>25.8</v>
      </c>
    </row>
    <row r="23" spans="1:9" ht="15.75" thickBot="1" x14ac:dyDescent="0.3">
      <c r="A23" s="11" t="s">
        <v>25</v>
      </c>
      <c r="B23" s="18">
        <v>166908</v>
      </c>
      <c r="C23" s="18">
        <v>99.8</v>
      </c>
      <c r="D23" s="12">
        <v>546818</v>
      </c>
      <c r="E23" s="12">
        <v>278017</v>
      </c>
      <c r="F23" s="12">
        <v>268787</v>
      </c>
      <c r="G23" s="12">
        <v>75.900000000000006</v>
      </c>
      <c r="H23" s="12">
        <v>75.8</v>
      </c>
      <c r="I23" s="14">
        <v>76.400000000000006</v>
      </c>
    </row>
    <row r="24" spans="1:9" ht="15.75" thickBot="1" x14ac:dyDescent="0.3">
      <c r="A24" s="11" t="s">
        <v>26</v>
      </c>
      <c r="B24" s="18">
        <v>150538</v>
      </c>
      <c r="C24" s="18">
        <v>90</v>
      </c>
      <c r="D24" s="12">
        <v>248767</v>
      </c>
      <c r="E24" s="12">
        <v>167844</v>
      </c>
      <c r="F24" s="12">
        <v>80921</v>
      </c>
      <c r="G24" s="12">
        <v>34.6</v>
      </c>
      <c r="H24" s="12">
        <v>45.8</v>
      </c>
      <c r="I24" s="14">
        <v>23</v>
      </c>
    </row>
    <row r="25" spans="1:9" ht="15.75" thickBot="1" x14ac:dyDescent="0.3">
      <c r="A25" s="19"/>
      <c r="B25" s="6"/>
      <c r="C25" s="6"/>
      <c r="D25" s="20"/>
      <c r="E25" s="20"/>
      <c r="F25" s="20"/>
      <c r="G25" s="6"/>
      <c r="H25" s="6"/>
      <c r="I25" s="7"/>
    </row>
    <row r="26" spans="1:9" ht="16.5" thickTop="1" thickBot="1" x14ac:dyDescent="0.3">
      <c r="A26" s="30" t="s">
        <v>27</v>
      </c>
      <c r="B26" s="31"/>
      <c r="C26" s="31"/>
      <c r="D26" s="31"/>
      <c r="E26" s="31"/>
      <c r="F26" s="31"/>
      <c r="G26" s="31"/>
      <c r="H26" s="31"/>
      <c r="I26" s="32"/>
    </row>
    <row r="27" spans="1:9" ht="16.5" thickTop="1" thickBot="1" x14ac:dyDescent="0.3">
      <c r="A27" s="8"/>
      <c r="B27" s="21"/>
      <c r="C27" s="21"/>
      <c r="D27" s="9"/>
      <c r="E27" s="9"/>
      <c r="F27" s="9"/>
      <c r="G27" s="9"/>
      <c r="H27" s="9"/>
      <c r="I27" s="10"/>
    </row>
    <row r="28" spans="1:9" ht="15.75" thickBot="1" x14ac:dyDescent="0.3">
      <c r="A28" s="11" t="s">
        <v>28</v>
      </c>
      <c r="B28" s="18">
        <v>354</v>
      </c>
      <c r="C28" s="18">
        <v>0.6</v>
      </c>
      <c r="D28" s="12">
        <v>373</v>
      </c>
      <c r="E28" s="12">
        <v>197</v>
      </c>
      <c r="F28" s="12">
        <v>176</v>
      </c>
      <c r="G28" s="12">
        <v>0.4</v>
      </c>
      <c r="H28" s="12">
        <v>0.4</v>
      </c>
      <c r="I28" s="14">
        <v>0.4</v>
      </c>
    </row>
    <row r="29" spans="1:9" ht="15.75" thickBot="1" x14ac:dyDescent="0.3">
      <c r="A29" s="11" t="s">
        <v>29</v>
      </c>
      <c r="B29" s="18">
        <v>27</v>
      </c>
      <c r="C29" s="18">
        <v>0.2</v>
      </c>
      <c r="D29" s="12">
        <v>27</v>
      </c>
      <c r="E29" s="13"/>
      <c r="F29" s="13"/>
      <c r="G29" s="12">
        <v>0.2</v>
      </c>
      <c r="H29" s="13"/>
      <c r="I29" s="17"/>
    </row>
    <row r="30" spans="1:9" ht="15.75" thickBot="1" x14ac:dyDescent="0.3">
      <c r="A30" s="11" t="s">
        <v>30</v>
      </c>
      <c r="B30" s="18">
        <v>3202</v>
      </c>
      <c r="C30" s="18">
        <v>4.5</v>
      </c>
      <c r="D30" s="12">
        <v>4027</v>
      </c>
      <c r="E30" s="12">
        <v>2087</v>
      </c>
      <c r="F30" s="12">
        <v>1940</v>
      </c>
      <c r="G30" s="12">
        <v>3.9</v>
      </c>
      <c r="H30" s="12">
        <v>3.9</v>
      </c>
      <c r="I30" s="14">
        <v>3.9</v>
      </c>
    </row>
    <row r="31" spans="1:9" ht="15.75" thickBot="1" x14ac:dyDescent="0.3">
      <c r="A31" s="19"/>
      <c r="B31" s="22"/>
      <c r="C31" s="22"/>
      <c r="D31" s="6"/>
      <c r="E31" s="6"/>
      <c r="F31" s="6"/>
      <c r="G31" s="6"/>
      <c r="H31" s="6"/>
      <c r="I31" s="7"/>
    </row>
    <row r="32" spans="1:9" ht="16.5" thickTop="1" thickBot="1" x14ac:dyDescent="0.3">
      <c r="A32" s="30" t="s">
        <v>31</v>
      </c>
      <c r="B32" s="31"/>
      <c r="C32" s="31"/>
      <c r="D32" s="31"/>
      <c r="E32" s="31"/>
      <c r="F32" s="31"/>
      <c r="G32" s="31"/>
      <c r="H32" s="31"/>
      <c r="I32" s="32"/>
    </row>
    <row r="33" spans="1:9" ht="16.5" thickTop="1" thickBot="1" x14ac:dyDescent="0.3">
      <c r="A33" s="8"/>
      <c r="B33" s="9"/>
      <c r="C33" s="9"/>
      <c r="D33" s="9"/>
      <c r="E33" s="9"/>
      <c r="F33" s="9"/>
      <c r="G33" s="9"/>
      <c r="H33" s="9"/>
      <c r="I33" s="10"/>
    </row>
    <row r="34" spans="1:9" ht="15.75" thickBot="1" x14ac:dyDescent="0.3">
      <c r="A34" s="11" t="s">
        <v>32</v>
      </c>
      <c r="B34" s="18">
        <v>4907</v>
      </c>
      <c r="C34" s="18">
        <v>2.9</v>
      </c>
      <c r="D34" s="12">
        <v>21804</v>
      </c>
      <c r="E34" s="12">
        <v>11361</v>
      </c>
      <c r="F34" s="12">
        <v>10419</v>
      </c>
      <c r="G34" s="12">
        <v>3</v>
      </c>
      <c r="H34" s="12">
        <v>3.1</v>
      </c>
      <c r="I34" s="14">
        <v>3</v>
      </c>
    </row>
    <row r="35" spans="1:9" ht="15.75" thickBot="1" x14ac:dyDescent="0.3">
      <c r="A35" s="11" t="s">
        <v>33</v>
      </c>
      <c r="B35" s="18">
        <v>6557</v>
      </c>
      <c r="C35" s="18">
        <v>3.9</v>
      </c>
      <c r="D35" s="12">
        <v>29331</v>
      </c>
      <c r="E35" s="12">
        <v>15032</v>
      </c>
      <c r="F35" s="12">
        <v>14284</v>
      </c>
      <c r="G35" s="12">
        <v>4.0999999999999996</v>
      </c>
      <c r="H35" s="12">
        <v>4.0999999999999996</v>
      </c>
      <c r="I35" s="14">
        <v>4.0999999999999996</v>
      </c>
    </row>
    <row r="36" spans="1:9" ht="15.75" thickBot="1" x14ac:dyDescent="0.3">
      <c r="A36" s="19"/>
      <c r="B36" s="6"/>
      <c r="C36" s="6"/>
      <c r="D36" s="6"/>
      <c r="E36" s="6"/>
      <c r="F36" s="6"/>
      <c r="G36" s="6"/>
      <c r="H36" s="6"/>
      <c r="I36" s="7"/>
    </row>
    <row r="37" spans="1:9" ht="16.5" thickTop="1" thickBot="1" x14ac:dyDescent="0.3">
      <c r="A37" s="30" t="s">
        <v>34</v>
      </c>
      <c r="B37" s="31"/>
      <c r="C37" s="31"/>
      <c r="D37" s="31"/>
      <c r="E37" s="31"/>
      <c r="F37" s="31"/>
      <c r="G37" s="31"/>
      <c r="H37" s="31"/>
      <c r="I37" s="32"/>
    </row>
    <row r="38" spans="1:9" ht="16.5" thickTop="1" thickBot="1" x14ac:dyDescent="0.3">
      <c r="A38" s="11"/>
      <c r="B38" s="9"/>
      <c r="C38" s="9"/>
      <c r="D38" s="9"/>
      <c r="E38" s="9"/>
      <c r="F38" s="9"/>
      <c r="G38" s="9"/>
      <c r="H38" s="9"/>
      <c r="I38" s="10"/>
    </row>
    <row r="39" spans="1:9" ht="15.75" thickBot="1" x14ac:dyDescent="0.3">
      <c r="A39" s="11" t="s">
        <v>35</v>
      </c>
      <c r="B39" s="18">
        <v>30194</v>
      </c>
      <c r="C39" s="18">
        <v>18.100000000000001</v>
      </c>
      <c r="D39" s="12">
        <v>131533</v>
      </c>
      <c r="E39" s="12">
        <v>67335</v>
      </c>
      <c r="F39" s="12">
        <v>64145</v>
      </c>
      <c r="G39" s="12">
        <v>18.3</v>
      </c>
      <c r="H39" s="12">
        <v>18.399999999999999</v>
      </c>
      <c r="I39" s="14">
        <v>18.2</v>
      </c>
    </row>
    <row r="40" spans="1:9" ht="26.25" thickBot="1" x14ac:dyDescent="0.3">
      <c r="A40" s="11" t="s">
        <v>36</v>
      </c>
      <c r="B40" s="18">
        <v>26032</v>
      </c>
      <c r="C40" s="18">
        <v>15.6</v>
      </c>
      <c r="D40" s="12">
        <v>113121</v>
      </c>
      <c r="E40" s="12">
        <v>59275</v>
      </c>
      <c r="F40" s="12">
        <v>53779</v>
      </c>
      <c r="G40" s="12">
        <v>15.7</v>
      </c>
      <c r="H40" s="12">
        <v>16.2</v>
      </c>
      <c r="I40" s="14">
        <v>15.3</v>
      </c>
    </row>
    <row r="41" spans="1:9" ht="15.75" thickBot="1" x14ac:dyDescent="0.3">
      <c r="A41" s="23"/>
      <c r="B41" s="6"/>
      <c r="C41" s="6"/>
      <c r="D41" s="6"/>
      <c r="E41" s="6"/>
      <c r="F41" s="6"/>
      <c r="G41" s="6"/>
      <c r="H41" s="6"/>
      <c r="I41" s="7"/>
    </row>
    <row r="42" spans="1:9" ht="16.5" thickTop="1" thickBot="1" x14ac:dyDescent="0.3">
      <c r="A42" s="30" t="s">
        <v>37</v>
      </c>
      <c r="B42" s="31"/>
      <c r="C42" s="31"/>
      <c r="D42" s="31"/>
      <c r="E42" s="31"/>
      <c r="F42" s="31"/>
      <c r="G42" s="31"/>
      <c r="H42" s="31"/>
      <c r="I42" s="32"/>
    </row>
    <row r="43" spans="1:9" ht="16.5" thickTop="1" thickBot="1" x14ac:dyDescent="0.3">
      <c r="A43" s="24"/>
      <c r="B43" s="9"/>
      <c r="C43" s="9"/>
      <c r="D43" s="9"/>
      <c r="E43" s="9"/>
      <c r="F43" s="9"/>
      <c r="G43" s="9"/>
      <c r="H43" s="9"/>
      <c r="I43" s="10"/>
    </row>
    <row r="44" spans="1:9" ht="15.75" thickBot="1" x14ac:dyDescent="0.3">
      <c r="A44" s="24" t="s">
        <v>38</v>
      </c>
      <c r="B44" s="18">
        <v>10544</v>
      </c>
      <c r="C44" s="18">
        <v>15.2</v>
      </c>
      <c r="D44" s="12">
        <v>11611</v>
      </c>
      <c r="E44" s="12">
        <v>6178</v>
      </c>
      <c r="F44" s="12">
        <v>5433</v>
      </c>
      <c r="G44" s="12">
        <v>11.3</v>
      </c>
      <c r="H44" s="12">
        <v>11.6</v>
      </c>
      <c r="I44" s="14">
        <v>10.9</v>
      </c>
    </row>
    <row r="45" spans="1:9" ht="15.75" thickBot="1" x14ac:dyDescent="0.3">
      <c r="A45" s="24" t="s">
        <v>39</v>
      </c>
      <c r="B45" s="18">
        <v>17472</v>
      </c>
      <c r="C45" s="18">
        <v>23.2</v>
      </c>
      <c r="D45" s="12">
        <v>19170</v>
      </c>
      <c r="E45" s="12">
        <v>9748</v>
      </c>
      <c r="F45" s="12">
        <v>9422</v>
      </c>
      <c r="G45" s="12">
        <v>16.100000000000001</v>
      </c>
      <c r="H45" s="12">
        <v>15.8</v>
      </c>
      <c r="I45" s="14">
        <v>16.3</v>
      </c>
    </row>
    <row r="46" spans="1:9" ht="15.75" thickBot="1" x14ac:dyDescent="0.3">
      <c r="A46" s="24" t="s">
        <v>40</v>
      </c>
      <c r="B46" s="18">
        <v>20739</v>
      </c>
      <c r="C46" s="18">
        <v>40.1</v>
      </c>
      <c r="D46" s="12">
        <v>24074</v>
      </c>
      <c r="E46" s="12">
        <v>13898</v>
      </c>
      <c r="F46" s="12">
        <v>10176</v>
      </c>
      <c r="G46" s="12">
        <v>35.200000000000003</v>
      </c>
      <c r="H46" s="12">
        <v>39.4</v>
      </c>
      <c r="I46" s="14">
        <v>30.8</v>
      </c>
    </row>
    <row r="47" spans="1:9" ht="15.75" thickBot="1" x14ac:dyDescent="0.3">
      <c r="A47" s="24" t="s">
        <v>41</v>
      </c>
      <c r="B47" s="18">
        <v>20755</v>
      </c>
      <c r="C47" s="18">
        <v>40.4</v>
      </c>
      <c r="D47" s="12">
        <v>23825</v>
      </c>
      <c r="E47" s="12">
        <v>13400</v>
      </c>
      <c r="F47" s="12">
        <v>10425</v>
      </c>
      <c r="G47" s="12">
        <v>34.799999999999997</v>
      </c>
      <c r="H47" s="12">
        <v>37.799999999999997</v>
      </c>
      <c r="I47" s="14">
        <v>31.5</v>
      </c>
    </row>
    <row r="48" spans="1:9" ht="15.75" thickBot="1" x14ac:dyDescent="0.3">
      <c r="A48" s="24" t="s">
        <v>42</v>
      </c>
      <c r="B48" s="18">
        <v>7624</v>
      </c>
      <c r="C48" s="18">
        <v>8.4</v>
      </c>
      <c r="D48" s="12">
        <v>9382</v>
      </c>
      <c r="E48" s="12">
        <v>5627</v>
      </c>
      <c r="F48" s="12">
        <v>3755</v>
      </c>
      <c r="G48" s="12">
        <v>5.5</v>
      </c>
      <c r="H48" s="12">
        <v>6.4</v>
      </c>
      <c r="I48" s="14">
        <v>4.5</v>
      </c>
    </row>
    <row r="49" spans="1:9" ht="15.75" thickBot="1" x14ac:dyDescent="0.3">
      <c r="A49" s="24" t="s">
        <v>43</v>
      </c>
      <c r="B49" s="18">
        <v>12219</v>
      </c>
      <c r="C49" s="18">
        <v>12.8</v>
      </c>
      <c r="D49" s="12">
        <v>14698</v>
      </c>
      <c r="E49" s="12">
        <v>8543</v>
      </c>
      <c r="F49" s="12">
        <v>6155</v>
      </c>
      <c r="G49" s="12">
        <v>7.8</v>
      </c>
      <c r="H49" s="12">
        <v>8.8000000000000007</v>
      </c>
      <c r="I49" s="14">
        <v>6.8</v>
      </c>
    </row>
    <row r="50" spans="1:9" ht="15.75" thickBot="1" x14ac:dyDescent="0.3">
      <c r="A50" s="23"/>
      <c r="B50" s="6"/>
      <c r="C50" s="6"/>
      <c r="D50" s="6"/>
      <c r="E50" s="6"/>
      <c r="F50" s="6"/>
      <c r="G50" s="6"/>
      <c r="H50" s="6"/>
      <c r="I50" s="7"/>
    </row>
    <row r="51" spans="1:9" ht="16.5" thickTop="1" thickBot="1" x14ac:dyDescent="0.3">
      <c r="A51" s="30" t="s">
        <v>44</v>
      </c>
      <c r="B51" s="31"/>
      <c r="C51" s="31"/>
      <c r="D51" s="31"/>
      <c r="E51" s="31"/>
      <c r="F51" s="31"/>
      <c r="G51" s="31"/>
      <c r="H51" s="31"/>
      <c r="I51" s="32"/>
    </row>
    <row r="52" spans="1:9" ht="16.5" thickTop="1" thickBot="1" x14ac:dyDescent="0.3">
      <c r="A52" s="24"/>
      <c r="B52" s="9"/>
      <c r="C52" s="9"/>
      <c r="D52" s="9"/>
      <c r="E52" s="9"/>
      <c r="F52" s="9"/>
      <c r="G52" s="9"/>
      <c r="H52" s="9"/>
      <c r="I52" s="10"/>
    </row>
    <row r="53" spans="1:9" ht="15.75" thickBot="1" x14ac:dyDescent="0.3">
      <c r="A53" s="24" t="s">
        <v>45</v>
      </c>
      <c r="B53" s="18">
        <v>93938</v>
      </c>
      <c r="C53" s="18">
        <v>56.2</v>
      </c>
      <c r="D53" s="12">
        <v>438963</v>
      </c>
      <c r="E53" s="12">
        <v>225071</v>
      </c>
      <c r="F53" s="12">
        <v>213383</v>
      </c>
      <c r="G53" s="12">
        <v>61</v>
      </c>
      <c r="H53" s="12">
        <v>61.4</v>
      </c>
      <c r="I53" s="14">
        <v>60.6</v>
      </c>
    </row>
    <row r="54" spans="1:9" ht="15.75" thickBot="1" x14ac:dyDescent="0.3">
      <c r="A54" s="24" t="s">
        <v>46</v>
      </c>
      <c r="B54" s="18">
        <v>72978</v>
      </c>
      <c r="C54" s="18">
        <v>43.6</v>
      </c>
      <c r="D54" s="12">
        <v>344747</v>
      </c>
      <c r="E54" s="12">
        <v>176930</v>
      </c>
      <c r="F54" s="12">
        <v>167449</v>
      </c>
      <c r="G54" s="12">
        <v>47.9</v>
      </c>
      <c r="H54" s="12">
        <v>48.2</v>
      </c>
      <c r="I54" s="14">
        <v>47.6</v>
      </c>
    </row>
    <row r="55" spans="1:9" ht="15.75" thickBot="1" x14ac:dyDescent="0.3">
      <c r="A55" s="24" t="s">
        <v>47</v>
      </c>
      <c r="B55" s="18">
        <v>4409</v>
      </c>
      <c r="C55" s="18">
        <v>2.6</v>
      </c>
      <c r="D55" s="12">
        <v>20943</v>
      </c>
      <c r="E55" s="12">
        <v>10965</v>
      </c>
      <c r="F55" s="12">
        <v>9967</v>
      </c>
      <c r="G55" s="12">
        <v>2.9</v>
      </c>
      <c r="H55" s="12">
        <v>3</v>
      </c>
      <c r="I55" s="14">
        <v>2.8</v>
      </c>
    </row>
    <row r="56" spans="1:9" ht="15.75" thickBot="1" x14ac:dyDescent="0.3">
      <c r="A56" s="11" t="s">
        <v>48</v>
      </c>
      <c r="B56" s="18">
        <v>13549</v>
      </c>
      <c r="C56" s="18">
        <v>9</v>
      </c>
      <c r="D56" s="12">
        <v>16775</v>
      </c>
      <c r="E56" s="12">
        <v>9900</v>
      </c>
      <c r="F56" s="12">
        <v>6875</v>
      </c>
      <c r="G56" s="12">
        <v>6.7</v>
      </c>
      <c r="H56" s="12">
        <v>5.9</v>
      </c>
      <c r="I56" s="14">
        <v>8.5</v>
      </c>
    </row>
    <row r="57" spans="1:9" ht="15.75" thickBot="1" x14ac:dyDescent="0.3">
      <c r="A57" s="19"/>
      <c r="B57" s="6"/>
      <c r="C57" s="6"/>
      <c r="D57" s="20"/>
      <c r="E57" s="20"/>
      <c r="F57" s="20"/>
      <c r="G57" s="20"/>
      <c r="H57" s="20"/>
      <c r="I57" s="25"/>
    </row>
    <row r="58" spans="1:9" ht="16.5" thickTop="1" thickBot="1" x14ac:dyDescent="0.3">
      <c r="A58" s="30" t="s">
        <v>49</v>
      </c>
      <c r="B58" s="31"/>
      <c r="C58" s="31"/>
      <c r="D58" s="31"/>
      <c r="E58" s="31"/>
      <c r="F58" s="31"/>
      <c r="G58" s="31"/>
      <c r="H58" s="31"/>
      <c r="I58" s="32"/>
    </row>
    <row r="59" spans="1:9" ht="16.5" thickTop="1" thickBot="1" x14ac:dyDescent="0.3">
      <c r="A59" s="8"/>
      <c r="B59" s="9"/>
      <c r="C59" s="9"/>
      <c r="D59" s="9"/>
      <c r="E59" s="9"/>
      <c r="F59" s="9"/>
      <c r="G59" s="9"/>
      <c r="H59" s="9"/>
      <c r="I59" s="10"/>
    </row>
    <row r="60" spans="1:9" ht="15.75" thickBot="1" x14ac:dyDescent="0.3">
      <c r="A60" s="26" t="s">
        <v>50</v>
      </c>
      <c r="B60" s="27">
        <v>348</v>
      </c>
      <c r="C60" s="27">
        <v>0.2</v>
      </c>
      <c r="D60" s="27">
        <v>399</v>
      </c>
      <c r="E60" s="27">
        <v>260</v>
      </c>
      <c r="F60" s="27">
        <v>135</v>
      </c>
      <c r="G60" s="27">
        <v>0.1</v>
      </c>
      <c r="H60" s="27">
        <v>0.1</v>
      </c>
      <c r="I60" s="28">
        <v>0</v>
      </c>
    </row>
    <row r="61" spans="1:9" ht="15.75" thickTop="1" x14ac:dyDescent="0.25">
      <c r="A61" s="29" t="s">
        <v>51</v>
      </c>
    </row>
    <row r="62" spans="1:9" x14ac:dyDescent="0.25">
      <c r="A62" s="29" t="s">
        <v>52</v>
      </c>
    </row>
    <row r="63" spans="1:9" x14ac:dyDescent="0.25">
      <c r="A63" s="1"/>
    </row>
    <row r="64" spans="1:9" x14ac:dyDescent="0.25">
      <c r="A64" s="1"/>
    </row>
    <row r="65" spans="1:1" x14ac:dyDescent="0.25">
      <c r="A65" s="1"/>
    </row>
    <row r="66" spans="1:1" x14ac:dyDescent="0.25">
      <c r="A66" s="1"/>
    </row>
  </sheetData>
  <mergeCells count="23">
    <mergeCell ref="A1:B1"/>
    <mergeCell ref="C1:E1"/>
    <mergeCell ref="F1:I1"/>
    <mergeCell ref="A2:B2"/>
    <mergeCell ref="C2:E2"/>
    <mergeCell ref="F2:I2"/>
    <mergeCell ref="A3:B3"/>
    <mergeCell ref="C3:E3"/>
    <mergeCell ref="F3:I3"/>
    <mergeCell ref="A6:A8"/>
    <mergeCell ref="B6:C6"/>
    <mergeCell ref="D6:I6"/>
    <mergeCell ref="B7:B8"/>
    <mergeCell ref="C7:C8"/>
    <mergeCell ref="D7:F7"/>
    <mergeCell ref="G7:I7"/>
    <mergeCell ref="A58:I58"/>
    <mergeCell ref="A10:I10"/>
    <mergeCell ref="A26:I26"/>
    <mergeCell ref="A32:I32"/>
    <mergeCell ref="A37:I37"/>
    <mergeCell ref="A42:I42"/>
    <mergeCell ref="A51:I51"/>
  </mergeCells>
  <pageMargins left="0.45" right="0.45" top="0.75" bottom="0.5" header="0.3" footer="0.25"/>
  <pageSetup paperSize="10000" scale="80" orientation="portrait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</dc:creator>
  <cp:lastModifiedBy>Shie</cp:lastModifiedBy>
  <dcterms:created xsi:type="dcterms:W3CDTF">2018-02-14T08:54:55Z</dcterms:created>
  <dcterms:modified xsi:type="dcterms:W3CDTF">2020-09-03T03:55:11Z</dcterms:modified>
</cp:coreProperties>
</file>